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<sst xmlns="http://schemas.openxmlformats.org/spreadsheetml/2006/main" count="27" uniqueCount="27">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</sst>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11693692.52</v>
      </c>
      <c r="D4" s="13">
        <f>SUM(D6+D15)</f>
        <v>117790952.94</v>
      </c>
      <c r="E4" s="13">
        <f>SUM(E6+E15)</f>
        <v>120221027.51000001</v>
      </c>
      <c r="F4" s="13">
        <f>SUM(F6+F15)</f>
        <v>9263617.9499999844</v>
      </c>
      <c r="G4" s="13">
        <f>SUM(G6+G15)</f>
        <v>-2430074.5700000152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8272314.1900000004</v>
      </c>
      <c r="D6" s="13">
        <f>SUM(D7:D13)</f>
        <v>117349640.63</v>
      </c>
      <c r="E6" s="13">
        <f>SUM(E7:E13)</f>
        <v>119393509.29000001</v>
      </c>
      <c r="F6" s="13">
        <f>SUM(F7:F13)</f>
        <v>6228445.5299999854</v>
      </c>
      <c r="G6" s="18">
        <f>SUM(G7:G13)</f>
        <v>-2043868.6600000148</v>
      </c>
    </row>
    <row r="7" spans="1:7" x14ac:dyDescent="0.2">
      <c r="A7" s="3">
        <v>1110</v>
      </c>
      <c r="B7" s="7" t="s">
        <v>9</v>
      </c>
      <c r="C7" s="18">
        <v>7750551.4900000002</v>
      </c>
      <c r="D7" s="18">
        <v>77727081.969999999</v>
      </c>
      <c r="E7" s="18">
        <v>79775433.680000007</v>
      </c>
      <c r="F7" s="18">
        <f>C7+D7-E7</f>
        <v>5702199.7799999863</v>
      </c>
      <c r="G7" s="18">
        <f t="shared" ref="G7:G13" si="0">F7-C7</f>
        <v>-2048351.7100000139</v>
      </c>
    </row>
    <row r="8" spans="1:7" x14ac:dyDescent="0.2">
      <c r="A8" s="3">
        <v>1120</v>
      </c>
      <c r="B8" s="7" t="s">
        <v>10</v>
      </c>
      <c r="C8" s="18">
        <v>500179.99</v>
      </c>
      <c r="D8" s="18">
        <v>39622558.659999996</v>
      </c>
      <c r="E8" s="18">
        <v>39618075.609999999</v>
      </c>
      <c r="F8" s="18">
        <f t="shared" ref="F8:F13" si="1">C8+D8-E8</f>
        <v>504663.03999999911</v>
      </c>
      <c r="G8" s="18">
        <f t="shared" si="0"/>
        <v>4483.0499999991152</v>
      </c>
    </row>
    <row r="9" spans="1:7" x14ac:dyDescent="0.2">
      <c r="A9" s="3">
        <v>1130</v>
      </c>
      <c r="B9" s="7" t="s">
        <v>11</v>
      </c>
      <c r="C9" s="18">
        <v>21582.71</v>
      </c>
      <c r="D9" s="18">
        <v>0</v>
      </c>
      <c r="E9" s="18">
        <v>0</v>
      </c>
      <c r="F9" s="18">
        <f t="shared" si="1"/>
        <v>21582.71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3421378.3299999996</v>
      </c>
      <c r="D15" s="13">
        <f>SUM(D16:D24)</f>
        <v>441312.31</v>
      </c>
      <c r="E15" s="13">
        <f>SUM(E16:E24)</f>
        <v>827518.22</v>
      </c>
      <c r="F15" s="13">
        <f>SUM(F16:F24)</f>
        <v>3035172.419999999</v>
      </c>
      <c r="G15" s="13">
        <f>SUM(G16:G24)</f>
        <v>-386205.91000000044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178119.1</v>
      </c>
      <c r="D18" s="19">
        <v>0</v>
      </c>
      <c r="E18" s="19">
        <v>0</v>
      </c>
      <c r="F18" s="19">
        <f t="shared" si="3"/>
        <v>178119.1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6697943.79</v>
      </c>
      <c r="D19" s="18">
        <v>409358.51</v>
      </c>
      <c r="E19" s="18">
        <v>26989</v>
      </c>
      <c r="F19" s="18">
        <f t="shared" si="3"/>
        <v>7080313.2999999998</v>
      </c>
      <c r="G19" s="18">
        <f t="shared" si="2"/>
        <v>382369.50999999978</v>
      </c>
    </row>
    <row r="20" spans="1:7" x14ac:dyDescent="0.2">
      <c r="A20" s="3">
        <v>1250</v>
      </c>
      <c r="B20" s="7" t="s">
        <v>19</v>
      </c>
      <c r="C20" s="18">
        <v>161742</v>
      </c>
      <c r="D20" s="18">
        <v>4964.8</v>
      </c>
      <c r="E20" s="18">
        <v>0</v>
      </c>
      <c r="F20" s="18">
        <f t="shared" si="3"/>
        <v>166706.79999999999</v>
      </c>
      <c r="G20" s="18">
        <f t="shared" si="2"/>
        <v>4964.7999999999884</v>
      </c>
    </row>
    <row r="21" spans="1:7" x14ac:dyDescent="0.2">
      <c r="A21" s="3">
        <v>1260</v>
      </c>
      <c r="B21" s="7" t="s">
        <v>20</v>
      </c>
      <c r="C21" s="18">
        <v>-3616426.56</v>
      </c>
      <c r="D21" s="18">
        <v>26989</v>
      </c>
      <c r="E21" s="18">
        <v>800529.22</v>
      </c>
      <c r="F21" s="18">
        <f t="shared" si="3"/>
        <v>-4389966.78</v>
      </c>
      <c r="G21" s="18">
        <f t="shared" si="2"/>
        <v>-773540.2200000002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2018-03-08T18:40:55Z</cp:lastPrinted>
  <dcterms:created xsi:type="dcterms:W3CDTF">2014-02-09T04:04:15Z</dcterms:created>
  <dcterms:modified xsi:type="dcterms:W3CDTF">2021-01-21T17:10:24Z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